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76" i="1" l="1"/>
  <c r="J157" i="1"/>
  <c r="H157" i="1"/>
  <c r="H196" i="1" s="1"/>
  <c r="H138" i="1"/>
  <c r="G138" i="1"/>
  <c r="H100" i="1"/>
  <c r="I81" i="1"/>
  <c r="H81" i="1"/>
  <c r="G81" i="1"/>
  <c r="G196" i="1" s="1"/>
  <c r="F81" i="1"/>
  <c r="L62" i="1"/>
  <c r="L196" i="1" s="1"/>
  <c r="J62" i="1"/>
  <c r="J196" i="1" s="1"/>
  <c r="H62" i="1"/>
  <c r="I43" i="1"/>
  <c r="I196" i="1" s="1"/>
  <c r="F43" i="1"/>
  <c r="F196" i="1" s="1"/>
</calcChain>
</file>

<file path=xl/sharedStrings.xml><?xml version="1.0" encoding="utf-8"?>
<sst xmlns="http://schemas.openxmlformats.org/spreadsheetml/2006/main" count="302" uniqueCount="110">
  <si>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</si>
  <si>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</si>
  <si>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</si>
  <si>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</si>
  <si>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</si>
  <si>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</si>
  <si>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</si>
  <si>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</si>
  <si>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</si>
  <si>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</si>
  <si>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</si>
  <si>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</si>
  <si>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</si>
  <si>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</si>
  <si>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</si>
  <si>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</si>
  <si>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</si>
  <si>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</si>
  <si>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</si>
  <si>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</si>
  <si>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</si>
  <si>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</si>
  <si>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</si>
  <si>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</si>
  <si>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</si>
  <si>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</si>
  <si>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</si>
  <si>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</si>
  <si>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</si>
  <si>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</si>
  <si>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</si>
  <si>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</si>
  <si>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</si>
  <si>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</si>
  <si>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</si>
  <si>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</si>
  <si>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</si>
  <si>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</si>
  <si>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</si>
  <si>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Абдреевская НОШ</t>
  </si>
  <si>
    <t>И.о.директора школы</t>
  </si>
  <si>
    <t>Низамов Г.Г.</t>
  </si>
  <si>
    <t>Каша молочная геркулесовая со сливочным маслом</t>
  </si>
  <si>
    <t>74-14</t>
  </si>
  <si>
    <t>Какао с молоком</t>
  </si>
  <si>
    <t>хлеб пшеничный</t>
  </si>
  <si>
    <t>яблоко</t>
  </si>
  <si>
    <t>салат "Ассорти"</t>
  </si>
  <si>
    <t>суп гороховый с гренками</t>
  </si>
  <si>
    <t>200\50</t>
  </si>
  <si>
    <t>крокеты, запеченные под сметанным соусом</t>
  </si>
  <si>
    <t>макароны отварные со сливочным маслом</t>
  </si>
  <si>
    <t>компот из фруктово-ягодной смеси</t>
  </si>
  <si>
    <t>каша гречневая молочная со сливочным маслом</t>
  </si>
  <si>
    <t>кофейный напиток</t>
  </si>
  <si>
    <t>порционно сыр</t>
  </si>
  <si>
    <t>салат "Зайчик"</t>
  </si>
  <si>
    <t>щи со сметаной</t>
  </si>
  <si>
    <t>тефтели из рыбы тушеные в овощном соусе</t>
  </si>
  <si>
    <t>картофельное пюре со сливочным маслом</t>
  </si>
  <si>
    <t>компот из сухофруктов</t>
  </si>
  <si>
    <t>200\10</t>
  </si>
  <si>
    <t>запеканка творожная с соусом сладким молочным</t>
  </si>
  <si>
    <t>чай сладкий</t>
  </si>
  <si>
    <t>салат из свежих помидоров и огурцов</t>
  </si>
  <si>
    <t>борщ</t>
  </si>
  <si>
    <t>плов с курицей</t>
  </si>
  <si>
    <t>сок</t>
  </si>
  <si>
    <t>Картофельная запеканка с руб.мясными изделиями под сметанным соусом</t>
  </si>
  <si>
    <t>салат "Петрушка"</t>
  </si>
  <si>
    <t>венегрет</t>
  </si>
  <si>
    <t>суп овощной на бульоне</t>
  </si>
  <si>
    <t>биточки тушеные под овощным соусом</t>
  </si>
  <si>
    <t>гороховое пюре со сливочным маслом</t>
  </si>
  <si>
    <t>кондит.из.</t>
  </si>
  <si>
    <t>печенье</t>
  </si>
  <si>
    <t>омлет, запеченный с картофелем и слив.маслом</t>
  </si>
  <si>
    <t>молоко</t>
  </si>
  <si>
    <t>салат "солнышко"</t>
  </si>
  <si>
    <t>пельмени с бульоном</t>
  </si>
  <si>
    <t>рагу из птицы по домашнему с овощами</t>
  </si>
  <si>
    <t>100\100</t>
  </si>
  <si>
    <t>запеканка творожная с молочным сладким соусом</t>
  </si>
  <si>
    <t>салат фруктовый с сахарной пудрой</t>
  </si>
  <si>
    <t>борщ с фасолью</t>
  </si>
  <si>
    <t>шницель запеченный с овощами</t>
  </si>
  <si>
    <t>макароны отварные со сливочным соусом</t>
  </si>
  <si>
    <t>каша пшенная со сливочным маслом</t>
  </si>
  <si>
    <t>какао с молоком</t>
  </si>
  <si>
    <t>салат "фасолька"</t>
  </si>
  <si>
    <t>суп овощной с гренками</t>
  </si>
  <si>
    <t>котлеты рыбные,запеченные под сметанным соусом</t>
  </si>
  <si>
    <t>картофельное пюре со сливочным соусом</t>
  </si>
  <si>
    <t>мармелад</t>
  </si>
  <si>
    <t>каша манная со сливочным маслом</t>
  </si>
  <si>
    <t>кисель</t>
  </si>
  <si>
    <t>булочка творожная</t>
  </si>
  <si>
    <t>салат свекольный с сыром</t>
  </si>
  <si>
    <t>птица порционная запеченная</t>
  </si>
  <si>
    <t>апельсин</t>
  </si>
  <si>
    <t>тефтели детские тушеные в овощном соусе</t>
  </si>
  <si>
    <t>чай с сахаром</t>
  </si>
  <si>
    <t>овощи тушеные в молочном соусе</t>
  </si>
  <si>
    <t>салат "ассорти"</t>
  </si>
  <si>
    <t>суп летний</t>
  </si>
  <si>
    <t>жаркое по домашнему</t>
  </si>
  <si>
    <t>омлет натуральный со сливочным маслом</t>
  </si>
  <si>
    <t>суп с клецками</t>
  </si>
  <si>
    <t>котлета куриная запеченная с овощами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</si>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</sst>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 t="s">
        <v>43</v>
      </c>
      <c r="L6" s="40">
        <v>19.850000000000001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>
        <v>13.81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15.5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52.360000000000007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50.08</v>
      </c>
      <c r="L14" s="43">
        <v>6.1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 t="s">
        <v>49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>
        <v>19.399999999999999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>
        <v>63.77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>
        <v>12.59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>
        <v>8.85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1.85</v>
      </c>
      <c r="H19" s="43">
        <v>0.36</v>
      </c>
      <c r="I19" s="43">
        <v>23.94</v>
      </c>
      <c r="J19" s="43">
        <v>126.7</v>
      </c>
      <c r="K19" s="44">
        <v>5.0999999999999996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113.91000000000001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1110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166.27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>
        <v>26.42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>
        <v>13.36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55</v>
      </c>
      <c r="F30" s="43">
        <v>15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3.03</v>
      </c>
      <c r="L30" s="43">
        <v>11.25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691.14</v>
      </c>
      <c r="K32" s="25"/>
      <c r="L32" s="19">
        <f t="shared" si="9"/>
        <v>54.230000000000004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>
        <v>7.87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61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>
        <v>23.77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>
        <v>37.229999999999997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>
        <v>16.05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5.83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1.85</v>
      </c>
      <c r="H38" s="43">
        <v>0.36</v>
      </c>
      <c r="I38" s="43">
        <v>23.94</v>
      </c>
      <c r="J38" s="43">
        <v>126.7</v>
      </c>
      <c r="K38" s="44">
        <v>5.0999999999999996</v>
      </c>
      <c r="L38" s="43">
        <v>3.84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94.59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1035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1565.42</v>
      </c>
      <c r="K43" s="32"/>
      <c r="L43" s="32">
        <f t="shared" si="17"/>
        <v>148.82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>
        <v>47.53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3.3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120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18.600000000000001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19.939999999999998</v>
      </c>
      <c r="H51" s="19">
        <f t="shared" ref="H51" si="19">SUM(H44:H50)</f>
        <v>31.109999999999996</v>
      </c>
      <c r="I51" s="19">
        <f t="shared" ref="I51" si="20">SUM(I44:I50)</f>
        <v>86.62</v>
      </c>
      <c r="J51" s="19">
        <f t="shared" ref="J51:L51" si="21">SUM(J44:J50)</f>
        <v>532.30000000000007</v>
      </c>
      <c r="K51" s="25"/>
      <c r="L51" s="19">
        <f t="shared" si="21"/>
        <v>69.430000000000007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7</v>
      </c>
      <c r="L52" s="43">
        <v>9.73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>
        <v>18.989999999999998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>
        <v>39.17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>
        <v>16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1.85</v>
      </c>
      <c r="H57" s="43">
        <v>0.36</v>
      </c>
      <c r="I57" s="43">
        <v>23.9</v>
      </c>
      <c r="J57" s="43">
        <v>126.7</v>
      </c>
      <c r="K57" s="44">
        <v>5.0999999999999996</v>
      </c>
      <c r="L57" s="43">
        <v>3.84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105.06</v>
      </c>
      <c r="J61" s="19">
        <f t="shared" ref="J61:L61" si="25">SUM(J52:J60)</f>
        <v>708.47</v>
      </c>
      <c r="K61" s="25"/>
      <c r="L61" s="19">
        <f t="shared" si="25"/>
        <v>87.73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1240</v>
      </c>
      <c r="G62" s="32">
        <f t="shared" ref="G62" si="26">G51+G61</f>
        <v>39.849999999999994</v>
      </c>
      <c r="H62" s="32">
        <f t="shared" ref="H62" si="27">H51+H61</f>
        <v>52.919999999999995</v>
      </c>
      <c r="I62" s="32">
        <f t="shared" ref="I62" si="28">I51+I61</f>
        <v>191.68</v>
      </c>
      <c r="J62" s="32">
        <f t="shared" ref="J62:L62" si="29">J51+J61</f>
        <v>1240.77</v>
      </c>
      <c r="K62" s="32"/>
      <c r="L62" s="32">
        <f t="shared" si="29"/>
        <v>157.16000000000003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>
        <v>28.21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>
        <v>16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69</v>
      </c>
      <c r="F68" s="43">
        <v>60</v>
      </c>
      <c r="G68" s="43">
        <v>4.03</v>
      </c>
      <c r="H68" s="43">
        <v>7.45</v>
      </c>
      <c r="I68" s="43">
        <v>2.89</v>
      </c>
      <c r="J68" s="43">
        <v>94.84</v>
      </c>
      <c r="K68" s="44">
        <v>51.28</v>
      </c>
      <c r="L68" s="43">
        <v>11.18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21.31</v>
      </c>
      <c r="H70" s="19">
        <f t="shared" ref="H70" si="31">SUM(H63:H69)</f>
        <v>21.76</v>
      </c>
      <c r="I70" s="19">
        <f t="shared" ref="I70" si="32">SUM(I63:I69)</f>
        <v>91.72999999999999</v>
      </c>
      <c r="J70" s="19">
        <f t="shared" ref="J70:L70" si="33">SUM(J63:J69)</f>
        <v>643.95999999999992</v>
      </c>
      <c r="K70" s="25"/>
      <c r="L70" s="19">
        <f t="shared" si="33"/>
        <v>58.59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>
        <v>3.89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24.44</v>
      </c>
      <c r="L72" s="43">
        <v>17.02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>
        <v>52.72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>
        <v>13.87</v>
      </c>
    </row>
    <row r="75" spans="1:12" ht="15" x14ac:dyDescent="0.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7.71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1.7</v>
      </c>
      <c r="H76" s="43">
        <v>2.2599999999999998</v>
      </c>
      <c r="I76" s="43">
        <v>13.8</v>
      </c>
      <c r="J76" s="43">
        <v>78.89</v>
      </c>
      <c r="K76" s="44">
        <v>5.0999999999999996</v>
      </c>
      <c r="L76" s="43">
        <v>3.84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74</v>
      </c>
      <c r="E78" s="42" t="s">
        <v>75</v>
      </c>
      <c r="F78" s="43">
        <v>60</v>
      </c>
      <c r="G78" s="43">
        <v>1.85</v>
      </c>
      <c r="H78" s="43">
        <v>0.36</v>
      </c>
      <c r="I78" s="43">
        <v>23.94</v>
      </c>
      <c r="J78" s="43">
        <v>126.7</v>
      </c>
      <c r="K78" s="44">
        <v>6637.03</v>
      </c>
      <c r="L78" s="43">
        <v>7.5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37.770000000000003</v>
      </c>
      <c r="H80" s="19">
        <f t="shared" ref="H80" si="35">SUM(H71:H79)</f>
        <v>28.78</v>
      </c>
      <c r="I80" s="19">
        <f t="shared" ref="I80" si="36">SUM(I71:I79)</f>
        <v>124.38999999999999</v>
      </c>
      <c r="J80" s="19">
        <f t="shared" ref="J80:L80" si="37">SUM(J71:J79)</f>
        <v>924.43000000000006</v>
      </c>
      <c r="K80" s="25"/>
      <c r="L80" s="19">
        <f t="shared" si="37"/>
        <v>106.55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1300</v>
      </c>
      <c r="G81" s="32">
        <f t="shared" ref="G81" si="38">G70+G80</f>
        <v>59.08</v>
      </c>
      <c r="H81" s="32">
        <f t="shared" ref="H81" si="39">H70+H80</f>
        <v>50.540000000000006</v>
      </c>
      <c r="I81" s="32">
        <f t="shared" ref="I81" si="40">I70+I80</f>
        <v>216.11999999999998</v>
      </c>
      <c r="J81" s="32">
        <f t="shared" ref="J81:L81" si="41">J70+J80</f>
        <v>1568.3899999999999</v>
      </c>
      <c r="K81" s="32"/>
      <c r="L81" s="32">
        <f t="shared" si="41"/>
        <v>165.14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>
        <v>29.29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66271</v>
      </c>
      <c r="L84" s="43">
        <v>20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120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20.14</v>
      </c>
      <c r="L90" s="43">
        <v>14.69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 t="s">
        <v>81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>
        <v>37.96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>
        <v>38.96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16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1.85</v>
      </c>
      <c r="H95" s="43">
        <v>0.36</v>
      </c>
      <c r="I95" s="43">
        <v>23.94</v>
      </c>
      <c r="J95" s="43">
        <v>126.7</v>
      </c>
      <c r="K95" s="44">
        <v>5.0999999999999996</v>
      </c>
      <c r="L95" s="43">
        <v>3.84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31.3</v>
      </c>
      <c r="H99" s="19">
        <f t="shared" ref="H99" si="47">SUM(H90:H98)</f>
        <v>26.849999999999998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111.45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1090</v>
      </c>
      <c r="G100" s="32">
        <f t="shared" ref="G100" si="50">G89+G99</f>
        <v>52.36</v>
      </c>
      <c r="H100" s="32">
        <f t="shared" ref="H100" si="51">H89+H99</f>
        <v>68.72999999999999</v>
      </c>
      <c r="I100" s="32">
        <f t="shared" ref="I100" si="52">I89+I99</f>
        <v>186.13</v>
      </c>
      <c r="J100" s="32">
        <f t="shared" ref="J100:L100" si="53">J89+J99</f>
        <v>1419.85</v>
      </c>
      <c r="K100" s="32"/>
      <c r="L100" s="32">
        <f t="shared" si="53"/>
        <v>182.54000000000002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>
        <v>51.44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3.36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83</v>
      </c>
      <c r="F106" s="43">
        <v>60</v>
      </c>
      <c r="G106" s="43">
        <v>0.04</v>
      </c>
      <c r="H106" s="43">
        <v>0.18</v>
      </c>
      <c r="I106" s="43">
        <v>5.5</v>
      </c>
      <c r="J106" s="43">
        <v>25.5</v>
      </c>
      <c r="K106" s="44">
        <v>1.6</v>
      </c>
      <c r="L106" s="43">
        <v>10.220000000000001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30.65</v>
      </c>
      <c r="H108" s="19">
        <f t="shared" si="54"/>
        <v>39.380000000000003</v>
      </c>
      <c r="I108" s="19">
        <f t="shared" si="54"/>
        <v>110.86</v>
      </c>
      <c r="J108" s="19">
        <f t="shared" si="54"/>
        <v>674.28</v>
      </c>
      <c r="K108" s="25"/>
      <c r="L108" s="19">
        <f t="shared" ref="L108" si="55">SUM(L101:L107)</f>
        <v>65.02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>
        <v>8.23</v>
      </c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6626.09</v>
      </c>
      <c r="L110" s="43">
        <v>25.79</v>
      </c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100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>
        <v>42.54</v>
      </c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>
        <v>16.55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>
        <v>16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1.85</v>
      </c>
      <c r="H114" s="43">
        <v>0.36</v>
      </c>
      <c r="I114" s="43">
        <v>23.9</v>
      </c>
      <c r="J114" s="43">
        <v>126.7</v>
      </c>
      <c r="K114" s="44">
        <v>5.0999999999999996</v>
      </c>
      <c r="L114" s="43">
        <v>3.84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101.03</v>
      </c>
      <c r="J118" s="19">
        <f t="shared" si="56"/>
        <v>730.73</v>
      </c>
      <c r="K118" s="25"/>
      <c r="L118" s="19">
        <f t="shared" ref="L118" si="57">SUM(L109:L117)</f>
        <v>112.95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1260</v>
      </c>
      <c r="G119" s="32">
        <f t="shared" ref="G119" si="58">G108+G118</f>
        <v>58.55</v>
      </c>
      <c r="H119" s="32">
        <f t="shared" ref="H119" si="59">H108+H118</f>
        <v>57.800000000000004</v>
      </c>
      <c r="I119" s="32">
        <f t="shared" ref="I119" si="60">I108+I118</f>
        <v>211.89</v>
      </c>
      <c r="J119" s="32">
        <f t="shared" ref="J119:L119" si="61">J108+J118</f>
        <v>1405.01</v>
      </c>
      <c r="K119" s="32"/>
      <c r="L119" s="32">
        <f t="shared" si="61"/>
        <v>177.97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>
        <v>23.12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>
        <v>3.81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55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36.4</v>
      </c>
      <c r="K125" s="44">
        <v>3.01</v>
      </c>
      <c r="L125" s="43">
        <v>7.5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578.6</v>
      </c>
      <c r="K127" s="25"/>
      <c r="L127" s="19">
        <f t="shared" ref="L127" si="63">SUM(L120:L126)</f>
        <v>38.269999999999996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>
        <v>10.33</v>
      </c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 t="s">
        <v>49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>
        <v>17.489999999999998</v>
      </c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100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>
        <v>41.5</v>
      </c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>
        <v>16.07</v>
      </c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7.71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1.85</v>
      </c>
      <c r="H133" s="43">
        <v>0.36</v>
      </c>
      <c r="I133" s="43">
        <v>23.9</v>
      </c>
      <c r="J133" s="43">
        <v>126.7</v>
      </c>
      <c r="K133" s="44">
        <v>5.0999999999999996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74</v>
      </c>
      <c r="E135" s="42" t="s">
        <v>93</v>
      </c>
      <c r="F135" s="43">
        <v>25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>
        <v>6.5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595</v>
      </c>
      <c r="G137" s="19">
        <f t="shared" ref="G137:J137" si="64">SUM(G128:G136)</f>
        <v>26.119999999999997</v>
      </c>
      <c r="H137" s="19">
        <f t="shared" si="64"/>
        <v>28.869999999999997</v>
      </c>
      <c r="I137" s="19">
        <f t="shared" si="64"/>
        <v>139.93</v>
      </c>
      <c r="J137" s="19">
        <f t="shared" si="64"/>
        <v>875.86</v>
      </c>
      <c r="K137" s="25"/>
      <c r="L137" s="19">
        <f t="shared" ref="L137" si="65">SUM(L128:L136)</f>
        <v>103.39999999999998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1065</v>
      </c>
      <c r="G138" s="32">
        <f t="shared" ref="G138" si="66">G127+G137</f>
        <v>45.11</v>
      </c>
      <c r="H138" s="32">
        <f t="shared" ref="H138" si="67">H127+H137</f>
        <v>46.15</v>
      </c>
      <c r="I138" s="32">
        <f t="shared" ref="I138" si="68">I127+I137</f>
        <v>238.93</v>
      </c>
      <c r="J138" s="32">
        <f t="shared" ref="J138:L138" si="69">J127+J137</f>
        <v>1454.46</v>
      </c>
      <c r="K138" s="32"/>
      <c r="L138" s="32">
        <f t="shared" si="69"/>
        <v>141.66999999999996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>
        <v>23.72</v>
      </c>
    </row>
    <row r="140" spans="1:12" ht="15" x14ac:dyDescent="0.25">
      <c r="A140" s="23"/>
      <c r="B140" s="15"/>
      <c r="C140" s="11"/>
      <c r="D140" s="6"/>
      <c r="E140" s="42" t="s">
        <v>96</v>
      </c>
      <c r="F140" s="43">
        <v>60</v>
      </c>
      <c r="G140" s="43">
        <v>6.69</v>
      </c>
      <c r="H140" s="43">
        <v>5.77</v>
      </c>
      <c r="I140" s="43">
        <v>29</v>
      </c>
      <c r="J140" s="43">
        <v>194.89</v>
      </c>
      <c r="K140" s="44">
        <v>786.04</v>
      </c>
      <c r="L140" s="43">
        <v>17.79</v>
      </c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51.01</v>
      </c>
      <c r="L141" s="43">
        <v>5.61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55</v>
      </c>
      <c r="F144" s="43">
        <v>10</v>
      </c>
      <c r="G144" s="43">
        <v>2.3199999999999998</v>
      </c>
      <c r="H144" s="43">
        <v>2.95</v>
      </c>
      <c r="I144" s="43">
        <v>0</v>
      </c>
      <c r="J144" s="43">
        <v>36.4</v>
      </c>
      <c r="K144" s="44">
        <v>3.01</v>
      </c>
      <c r="L144" s="43">
        <v>7.5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20.72</v>
      </c>
      <c r="H146" s="19">
        <f t="shared" si="70"/>
        <v>20.9</v>
      </c>
      <c r="I146" s="19">
        <f t="shared" si="70"/>
        <v>108.2</v>
      </c>
      <c r="J146" s="19">
        <f t="shared" si="70"/>
        <v>695.35</v>
      </c>
      <c r="K146" s="25"/>
      <c r="L146" s="19">
        <f t="shared" ref="L146" si="71">SUM(L139:L145)</f>
        <v>57.82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>
        <v>15.18</v>
      </c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 t="s">
        <v>61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>
        <v>24.18</v>
      </c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>
        <v>22.5</v>
      </c>
    </row>
    <row r="150" spans="1:12" ht="15" x14ac:dyDescent="0.25">
      <c r="A150" s="23"/>
      <c r="B150" s="15"/>
      <c r="C150" s="11"/>
      <c r="D150" s="7" t="s">
        <v>29</v>
      </c>
      <c r="E150" s="42" t="s">
        <v>73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>
        <v>13.8</v>
      </c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0.06</v>
      </c>
      <c r="H151" s="43">
        <v>0.02</v>
      </c>
      <c r="I151" s="43">
        <v>20.73</v>
      </c>
      <c r="J151" s="43">
        <v>78.2</v>
      </c>
      <c r="K151" s="44">
        <v>519.01</v>
      </c>
      <c r="L151" s="43">
        <v>8.5299999999999994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1.85</v>
      </c>
      <c r="H152" s="43">
        <v>0.36</v>
      </c>
      <c r="I152" s="43">
        <v>23.9</v>
      </c>
      <c r="J152" s="43">
        <v>126.7</v>
      </c>
      <c r="K152" s="44">
        <v>5.0999999999999996</v>
      </c>
      <c r="L152" s="43">
        <v>3.84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99</v>
      </c>
      <c r="F154" s="43">
        <v>150</v>
      </c>
      <c r="G154" s="43">
        <v>0.9</v>
      </c>
      <c r="H154" s="43">
        <v>0.2</v>
      </c>
      <c r="I154" s="43">
        <v>8.1</v>
      </c>
      <c r="J154" s="43">
        <v>40</v>
      </c>
      <c r="K154" s="44"/>
      <c r="L154" s="43">
        <v>15.43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37.350000000000009</v>
      </c>
      <c r="H156" s="19">
        <f t="shared" si="72"/>
        <v>24.29</v>
      </c>
      <c r="I156" s="19">
        <f t="shared" si="72"/>
        <v>103.47999999999999</v>
      </c>
      <c r="J156" s="19">
        <f t="shared" si="72"/>
        <v>804.40000000000009</v>
      </c>
      <c r="K156" s="25"/>
      <c r="L156" s="19">
        <f t="shared" ref="L156" si="73">SUM(L147:L155)</f>
        <v>103.46000000000001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58.070000000000007</v>
      </c>
      <c r="H157" s="32">
        <f t="shared" ref="H157" si="75">H146+H156</f>
        <v>45.19</v>
      </c>
      <c r="I157" s="32">
        <f t="shared" ref="I157" si="76">I146+I156</f>
        <v>211.68</v>
      </c>
      <c r="J157" s="32">
        <f t="shared" ref="J157:L157" si="77">J146+J156</f>
        <v>1499.75</v>
      </c>
      <c r="K157" s="32"/>
      <c r="L157" s="32">
        <f t="shared" si="77"/>
        <v>161.28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90</v>
      </c>
      <c r="G158" s="40">
        <v>12.51</v>
      </c>
      <c r="H158" s="40">
        <v>17.309999999999999</v>
      </c>
      <c r="I158" s="40">
        <v>6.05</v>
      </c>
      <c r="J158" s="40">
        <v>229.59</v>
      </c>
      <c r="K158" s="41">
        <v>279.35000000000002</v>
      </c>
      <c r="L158" s="40">
        <v>37</v>
      </c>
    </row>
    <row r="159" spans="1:12" ht="15" x14ac:dyDescent="0.25">
      <c r="A159" s="23"/>
      <c r="B159" s="15"/>
      <c r="C159" s="11"/>
      <c r="D159" s="6"/>
      <c r="E159" s="42" t="s">
        <v>102</v>
      </c>
      <c r="F159" s="43">
        <v>100</v>
      </c>
      <c r="G159" s="43">
        <v>2.06</v>
      </c>
      <c r="H159" s="43">
        <v>1.88</v>
      </c>
      <c r="I159" s="43">
        <v>8.83</v>
      </c>
      <c r="J159" s="43">
        <v>60.6</v>
      </c>
      <c r="K159" s="44">
        <v>318</v>
      </c>
      <c r="L159" s="43">
        <v>27.34</v>
      </c>
    </row>
    <row r="160" spans="1:12" ht="15" x14ac:dyDescent="0.2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58</v>
      </c>
      <c r="K160" s="44">
        <v>430</v>
      </c>
      <c r="L160" s="43">
        <v>3.3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440</v>
      </c>
      <c r="G165" s="19">
        <f t="shared" ref="G165:J165" si="78">SUM(G158:G164)</f>
        <v>19.329999999999998</v>
      </c>
      <c r="H165" s="19">
        <f t="shared" si="78"/>
        <v>19.72</v>
      </c>
      <c r="I165" s="19">
        <f t="shared" si="78"/>
        <v>59.41</v>
      </c>
      <c r="J165" s="19">
        <f t="shared" si="78"/>
        <v>481.39</v>
      </c>
      <c r="K165" s="25"/>
      <c r="L165" s="19">
        <f t="shared" ref="L165" si="79">SUM(L158:L164)</f>
        <v>70.84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7</v>
      </c>
      <c r="L166" s="43">
        <v>5.51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>
        <v>16.16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>
        <v>33.03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>
        <v>8.85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1.85</v>
      </c>
      <c r="H171" s="43">
        <v>0.36</v>
      </c>
      <c r="I171" s="43">
        <v>23.9</v>
      </c>
      <c r="J171" s="43">
        <v>126.7</v>
      </c>
      <c r="K171" s="44">
        <v>5.0999999999999996</v>
      </c>
      <c r="L171" s="43">
        <v>3.84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46</v>
      </c>
      <c r="F173" s="43">
        <v>120</v>
      </c>
      <c r="G173" s="43">
        <v>0.4</v>
      </c>
      <c r="H173" s="43">
        <v>0.4</v>
      </c>
      <c r="I173" s="43">
        <v>10</v>
      </c>
      <c r="J173" s="43">
        <v>42.7</v>
      </c>
      <c r="K173" s="44"/>
      <c r="L173" s="43">
        <v>18.600000000000001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19.63</v>
      </c>
      <c r="H175" s="19">
        <f t="shared" si="80"/>
        <v>25.169999999999998</v>
      </c>
      <c r="I175" s="19">
        <f t="shared" si="80"/>
        <v>98.080000000000013</v>
      </c>
      <c r="J175" s="19">
        <f t="shared" si="80"/>
        <v>715.40000000000009</v>
      </c>
      <c r="K175" s="25"/>
      <c r="L175" s="19">
        <f t="shared" ref="L175" si="81">SUM(L166:L174)</f>
        <v>85.990000000000009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1310</v>
      </c>
      <c r="G176" s="32">
        <f t="shared" ref="G176" si="82">G165+G175</f>
        <v>38.959999999999994</v>
      </c>
      <c r="H176" s="32">
        <f t="shared" ref="H176" si="83">H165+H175</f>
        <v>44.89</v>
      </c>
      <c r="I176" s="32">
        <f t="shared" ref="I176" si="84">I165+I175</f>
        <v>157.49</v>
      </c>
      <c r="J176" s="32">
        <f t="shared" ref="J176:L176" si="85">J165+J175</f>
        <v>1196.79</v>
      </c>
      <c r="K176" s="32"/>
      <c r="L176" s="32">
        <f t="shared" si="85"/>
        <v>156.83000000000001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>
        <v>22.02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>
        <v>3.3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 t="s">
        <v>99</v>
      </c>
      <c r="F181" s="43">
        <v>120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>
        <v>22.8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17.04</v>
      </c>
      <c r="H184" s="19">
        <f t="shared" si="86"/>
        <v>9.0300000000000011</v>
      </c>
      <c r="I184" s="19">
        <f t="shared" si="86"/>
        <v>55.52</v>
      </c>
      <c r="J184" s="19">
        <f t="shared" si="86"/>
        <v>371.5</v>
      </c>
      <c r="K184" s="25"/>
      <c r="L184" s="19">
        <f t="shared" ref="L184" si="87">SUM(L177:L183)</f>
        <v>51.32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>
        <v>4.0599999999999996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107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>
        <v>35.99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>
        <v>51.08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>
        <v>17.5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1.85</v>
      </c>
      <c r="H190" s="43">
        <v>0.36</v>
      </c>
      <c r="I190" s="43">
        <v>23.9</v>
      </c>
      <c r="J190" s="43">
        <v>126.7</v>
      </c>
      <c r="K190" s="44">
        <v>5.0999999999999996</v>
      </c>
      <c r="L190" s="43">
        <v>3.84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28.590000000000003</v>
      </c>
      <c r="H194" s="19">
        <f t="shared" si="88"/>
        <v>30.169999999999998</v>
      </c>
      <c r="I194" s="19">
        <f t="shared" si="88"/>
        <v>123.38999999999999</v>
      </c>
      <c r="J194" s="19">
        <f t="shared" si="88"/>
        <v>864.37</v>
      </c>
      <c r="K194" s="25"/>
      <c r="L194" s="19">
        <f t="shared" ref="L194" si="89">SUM(L185:L193)</f>
        <v>128.47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1290</v>
      </c>
      <c r="G195" s="32">
        <f t="shared" ref="G195" si="90">G184+G194</f>
        <v>45.63</v>
      </c>
      <c r="H195" s="32">
        <f t="shared" ref="H195" si="91">H184+H194</f>
        <v>39.200000000000003</v>
      </c>
      <c r="I195" s="32">
        <f t="shared" ref="I195" si="92">I184+I194</f>
        <v>178.91</v>
      </c>
      <c r="J195" s="32">
        <f t="shared" ref="J195:L195" si="93">J184+J194</f>
        <v>1235.8699999999999</v>
      </c>
      <c r="K195" s="32"/>
      <c r="L195" s="32">
        <f t="shared" si="93"/>
        <v>179.79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49.440999999999995</v>
      </c>
      <c r="H196" s="34">
        <f t="shared" si="94"/>
        <v>52.162999999999997</v>
      </c>
      <c r="I196" s="34">
        <f t="shared" si="94"/>
        <v>200.61800000000002</v>
      </c>
      <c r="J196" s="34">
        <f t="shared" si="94"/>
        <v>1401.2779999999998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163.74700000000001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Schol</cp:lastModifiedBy>
  <dcterms:created xsi:type="dcterms:W3CDTF">2022-05-16T14:23:56Z</dcterms:created>
  <dcterms:modified xsi:type="dcterms:W3CDTF">2023-10-12T09:03:17Z</dcterms:modified>
</cp:coreProperties>
</file>